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390" windowWidth="14175" windowHeight="11400" activeTab="0"/>
  </bookViews>
  <sheets>
    <sheet name="H-3" sheetId="1" r:id="rId1"/>
    <sheet name="Метаданные" sheetId="2" r:id="rId2"/>
  </sheets>
  <definedNames>
    <definedName name="_xlnm.Print_Area" localSheetId="0">'H-3'!$A$1:$O$21</definedName>
  </definedNames>
  <calcPr fullCalcOnLoad="1"/>
</workbook>
</file>

<file path=xl/sharedStrings.xml><?xml version="1.0" encoding="utf-8"?>
<sst xmlns="http://schemas.openxmlformats.org/spreadsheetml/2006/main" count="60" uniqueCount="41">
  <si>
    <t>%</t>
  </si>
  <si>
    <t>Состав парка дорожных механических транспортных средств в разбивке по видам используемого топлива</t>
  </si>
  <si>
    <t>Легковые автомобили</t>
  </si>
  <si>
    <t>Единица</t>
  </si>
  <si>
    <t>Единиц</t>
  </si>
  <si>
    <t>Всего</t>
  </si>
  <si>
    <t>Бензин</t>
  </si>
  <si>
    <t>Дизельное топливо</t>
  </si>
  <si>
    <t>Газбаллонное</t>
  </si>
  <si>
    <t>Смешанное</t>
  </si>
  <si>
    <t>Электрическое</t>
  </si>
  <si>
    <t xml:space="preserve">   из которых</t>
  </si>
  <si>
    <t>Бензин 
(Строка 2/строка 1)</t>
  </si>
  <si>
    <t>Дизельное топливо 
(Строка 4/строка 1)</t>
  </si>
  <si>
    <t>Газбаллонное 
(Строка 6/строка 1)</t>
  </si>
  <si>
    <t>Смешанное 
(Строка 8/строка 1)</t>
  </si>
  <si>
    <t>Электрическое 
(Строка 10/строка 1)</t>
  </si>
  <si>
    <t>Не указан вид топлива</t>
  </si>
  <si>
    <t>Не указан вид топлива
(Строка 12/строка 1)</t>
  </si>
  <si>
    <t>-</t>
  </si>
  <si>
    <t>Показатель</t>
  </si>
  <si>
    <t>Пассажирооборот</t>
  </si>
  <si>
    <t>Определение показателя</t>
  </si>
  <si>
    <t>Единица измерения</t>
  </si>
  <si>
    <t>Количество механических транспортных средств по видам используемого топлива измеряется в тысячах единиц; доля каждого вида топлива в общем парке дорожных механичсеких транспортных средств соответствующей категории, выражается в процентах.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</si>
  <si>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</si>
  <si>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</si>
  <si>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</si>
  <si>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</si>
  <si>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</si>
  <si>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</si>
  <si>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Информация формируется на основе экспресс-информации "О количестве легковых автомобилей в Республике Казахстан", данные в экспресс-информации подготовлены на основе данных Министерства внутренних дел Республики Казахстан.</t>
  </si>
  <si>
    <t>Сопутствующие показатели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</si>
  <si>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</si>
  <si>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</si>
  <si>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</si>
  <si>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</si>
  <si>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</si>
  <si>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</si>
  <si>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Ответственным государственным органом по формированию данных по пассажирообороту является  Бюро национальной статистики Агентства по стратегическому планированию и реформам Республики Казахстан. Информация формируется раз в год на основе базы данных автотранспортных средств Министерства внутренних дел Республики Казахстан.</t>
  </si>
  <si>
    <t>Показатель определяет количество механических транспортных средств (легковые автомобили)в стране, с разбивкой по видам топлива. Дорожное механическое транспортное средство, иное, чем мотоцикл, предназначенное для перевозки пассажиров и имеющие не более девяти сидячих мест (включая места водителя). Транспортное средство классифицируется по типам энергии, используемой в двигателе. К основным видам относятся бензин, дизельное топливо, газ (сжиженный нефтяной газ и природный газ), электричество, биотопливо и другие источники.</t>
  </si>
</sst>
</file>

<file path=xl/styles.xml><?xml version="1.0" encoding="utf-8"?>
<styleSheet xmlns="http://schemas.openxmlformats.org/spreadsheetml/2006/main">
  <numFmts count="6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  <numFmt numFmtId="212" formatCode="0.0%"/>
    <numFmt numFmtId="213" formatCode="[$€-2]\ #,##0.00_);[Red]\([$€-2]\ #,##0.00\)"/>
    <numFmt numFmtId="214" formatCode="0.000%"/>
    <numFmt numFmtId="215" formatCode="0.0000%"/>
    <numFmt numFmtId="216" formatCode="0.000;[Red]0.000"/>
    <numFmt numFmtId="217" formatCode="0.0000;[Red]0.0000"/>
    <numFmt numFmtId="218" formatCode="0.00;[Red]0.00"/>
    <numFmt numFmtId="219" formatCode="0.0;[Red]0.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i/>
      <sz val="11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Roboto"/>
      <family val="0"/>
    </font>
    <font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Roboto"/>
      <family val="0"/>
    </font>
    <font>
      <b/>
      <sz val="11"/>
      <color theme="1"/>
      <name val="Roboto"/>
      <family val="0"/>
    </font>
    <font>
      <i/>
      <sz val="11"/>
      <color theme="1"/>
      <name val="Roboto"/>
      <family val="0"/>
    </font>
    <font>
      <sz val="12"/>
      <color theme="1"/>
      <name val="Roboto"/>
      <family val="0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49" fillId="33" borderId="12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216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2" fillId="8" borderId="10" xfId="0" applyNumberFormat="1" applyFont="1" applyFill="1" applyBorder="1" applyAlignment="1">
      <alignment horizontal="right" wrapText="1"/>
    </xf>
    <xf numFmtId="3" fontId="52" fillId="34" borderId="10" xfId="0" applyNumberFormat="1" applyFont="1" applyFill="1" applyBorder="1" applyAlignment="1">
      <alignment horizontal="right" wrapText="1"/>
    </xf>
    <xf numFmtId="3" fontId="52" fillId="34" borderId="10" xfId="0" applyNumberFormat="1" applyFont="1" applyFill="1" applyBorder="1" applyAlignment="1">
      <alignment horizontal="right"/>
    </xf>
    <xf numFmtId="3" fontId="52" fillId="34" borderId="16" xfId="0" applyNumberFormat="1" applyFont="1" applyFill="1" applyBorder="1" applyAlignment="1">
      <alignment/>
    </xf>
    <xf numFmtId="3" fontId="52" fillId="34" borderId="10" xfId="0" applyNumberFormat="1" applyFont="1" applyFill="1" applyBorder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3" fontId="51" fillId="8" borderId="10" xfId="0" applyNumberFormat="1" applyFont="1" applyFill="1" applyBorder="1" applyAlignment="1">
      <alignment horizontal="right" wrapText="1"/>
    </xf>
    <xf numFmtId="3" fontId="51" fillId="34" borderId="10" xfId="0" applyNumberFormat="1" applyFont="1" applyFill="1" applyBorder="1" applyAlignment="1">
      <alignment horizontal="right"/>
    </xf>
    <xf numFmtId="3" fontId="51" fillId="34" borderId="16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219" fontId="53" fillId="35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1" fillId="8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right"/>
    </xf>
    <xf numFmtId="0" fontId="51" fillId="34" borderId="16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216" fontId="53" fillId="35" borderId="10" xfId="0" applyNumberFormat="1" applyFont="1" applyFill="1" applyBorder="1" applyAlignment="1">
      <alignment horizontal="right" wrapText="1"/>
    </xf>
    <xf numFmtId="3" fontId="51" fillId="34" borderId="16" xfId="0" applyNumberFormat="1" applyFont="1" applyFill="1" applyBorder="1" applyAlignment="1">
      <alignment horizontal="right"/>
    </xf>
    <xf numFmtId="218" fontId="53" fillId="35" borderId="10" xfId="0" applyNumberFormat="1" applyFont="1" applyFill="1" applyBorder="1" applyAlignment="1">
      <alignment horizontal="right" wrapText="1"/>
    </xf>
    <xf numFmtId="4" fontId="51" fillId="36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17" fontId="51" fillId="0" borderId="10" xfId="0" applyNumberFormat="1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0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left" vertical="center" wrapText="1"/>
    </xf>
    <xf numFmtId="0" fontId="51" fillId="36" borderId="21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6384" width="12.00390625" style="1" customWidth="1"/>
  </cols>
  <sheetData>
    <row r="1" spans="1:15" ht="38.25" customHeight="1">
      <c r="A1" s="57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ht="1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3"/>
      <c r="N2" s="13"/>
    </row>
    <row r="3" spans="1:15" s="2" customFormat="1" ht="15.75">
      <c r="A3" s="3"/>
      <c r="B3" s="14"/>
      <c r="C3" s="14" t="s">
        <v>3</v>
      </c>
      <c r="D3" s="14">
        <v>2011</v>
      </c>
      <c r="E3" s="14">
        <v>2012</v>
      </c>
      <c r="F3" s="15">
        <v>2013</v>
      </c>
      <c r="G3" s="16">
        <v>2014</v>
      </c>
      <c r="H3" s="17">
        <v>2015</v>
      </c>
      <c r="I3" s="16">
        <v>2016</v>
      </c>
      <c r="J3" s="16">
        <v>2017</v>
      </c>
      <c r="K3" s="16">
        <v>2018</v>
      </c>
      <c r="L3" s="16">
        <v>2019</v>
      </c>
      <c r="M3" s="16">
        <v>2020</v>
      </c>
      <c r="N3" s="16">
        <v>2021</v>
      </c>
      <c r="O3" s="16">
        <v>2022</v>
      </c>
    </row>
    <row r="4" spans="1:15" s="2" customFormat="1" ht="16.5" customHeight="1">
      <c r="A4" s="5"/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s="2" customFormat="1" ht="15.75">
      <c r="A5" s="4">
        <v>1</v>
      </c>
      <c r="B5" s="18" t="s">
        <v>5</v>
      </c>
      <c r="C5" s="19" t="s">
        <v>4</v>
      </c>
      <c r="D5" s="20">
        <v>3553814</v>
      </c>
      <c r="E5" s="21">
        <v>3642826</v>
      </c>
      <c r="F5" s="22">
        <v>3678282</v>
      </c>
      <c r="G5" s="22">
        <v>4000109</v>
      </c>
      <c r="H5" s="23">
        <v>3856505</v>
      </c>
      <c r="I5" s="23">
        <v>3845301</v>
      </c>
      <c r="J5" s="23">
        <v>3851583</v>
      </c>
      <c r="K5" s="23">
        <v>3847981</v>
      </c>
      <c r="L5" s="24">
        <v>3776893</v>
      </c>
      <c r="M5" s="24">
        <v>3870318</v>
      </c>
      <c r="N5" s="24">
        <v>3798071</v>
      </c>
      <c r="O5" s="24">
        <v>3909559</v>
      </c>
    </row>
    <row r="6" spans="1:15" s="2" customFormat="1" ht="15.75">
      <c r="A6" s="4"/>
      <c r="B6" s="55" t="s">
        <v>11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25"/>
      <c r="O6" s="26"/>
    </row>
    <row r="7" spans="1:15" s="2" customFormat="1" ht="15.75">
      <c r="A7" s="4">
        <v>2</v>
      </c>
      <c r="B7" s="27" t="s">
        <v>6</v>
      </c>
      <c r="C7" s="19" t="s">
        <v>4</v>
      </c>
      <c r="D7" s="28">
        <v>3513098</v>
      </c>
      <c r="E7" s="28">
        <v>3580756</v>
      </c>
      <c r="F7" s="29">
        <v>3613651</v>
      </c>
      <c r="G7" s="29">
        <v>3846116</v>
      </c>
      <c r="H7" s="30">
        <v>3667017</v>
      </c>
      <c r="I7" s="31">
        <v>3603175</v>
      </c>
      <c r="J7" s="31">
        <v>3555485</v>
      </c>
      <c r="K7" s="31">
        <v>3455517</v>
      </c>
      <c r="L7" s="31">
        <v>3362957</v>
      </c>
      <c r="M7" s="31">
        <v>3426786</v>
      </c>
      <c r="N7" s="31">
        <v>3343736</v>
      </c>
      <c r="O7" s="31">
        <v>3451775</v>
      </c>
    </row>
    <row r="8" spans="1:15" s="7" customFormat="1" ht="33" customHeight="1">
      <c r="A8" s="6">
        <v>3</v>
      </c>
      <c r="B8" s="32" t="s">
        <v>12</v>
      </c>
      <c r="C8" s="33" t="s">
        <v>0</v>
      </c>
      <c r="D8" s="34">
        <f aca="true" t="shared" si="0" ref="D8:K8">D7/D5%</f>
        <v>98.85430132246651</v>
      </c>
      <c r="E8" s="34">
        <f t="shared" si="0"/>
        <v>98.29610308041065</v>
      </c>
      <c r="F8" s="34">
        <f t="shared" si="0"/>
        <v>98.24290252895237</v>
      </c>
      <c r="G8" s="34">
        <f t="shared" si="0"/>
        <v>96.1502799048726</v>
      </c>
      <c r="H8" s="34">
        <f t="shared" si="0"/>
        <v>95.08653560672163</v>
      </c>
      <c r="I8" s="34">
        <f t="shared" si="0"/>
        <v>93.70332777590103</v>
      </c>
      <c r="J8" s="34">
        <f>J7/J5%</f>
        <v>92.31230379820452</v>
      </c>
      <c r="K8" s="34">
        <f t="shared" si="0"/>
        <v>89.80078124086373</v>
      </c>
      <c r="L8" s="34">
        <f>L7/L5%</f>
        <v>89.04030376290777</v>
      </c>
      <c r="M8" s="34">
        <f>M7/M5%</f>
        <v>88.54016646694147</v>
      </c>
      <c r="N8" s="34">
        <f>N7/N5%</f>
        <v>88.03774337025295</v>
      </c>
      <c r="O8" s="34">
        <f>O7/O5%</f>
        <v>88.29064863837584</v>
      </c>
    </row>
    <row r="9" spans="1:15" s="2" customFormat="1" ht="15.75">
      <c r="A9" s="4">
        <v>4</v>
      </c>
      <c r="B9" s="35" t="s">
        <v>7</v>
      </c>
      <c r="C9" s="19" t="s">
        <v>4</v>
      </c>
      <c r="D9" s="28">
        <v>24559</v>
      </c>
      <c r="E9" s="28">
        <v>31277</v>
      </c>
      <c r="F9" s="29">
        <v>32245</v>
      </c>
      <c r="G9" s="29">
        <v>45945</v>
      </c>
      <c r="H9" s="30">
        <v>49257</v>
      </c>
      <c r="I9" s="31">
        <v>53148</v>
      </c>
      <c r="J9" s="31">
        <v>58273</v>
      </c>
      <c r="K9" s="31">
        <v>86840</v>
      </c>
      <c r="L9" s="31">
        <v>74226</v>
      </c>
      <c r="M9" s="31">
        <v>75758</v>
      </c>
      <c r="N9" s="31">
        <v>73867</v>
      </c>
      <c r="O9" s="31">
        <v>75982</v>
      </c>
    </row>
    <row r="10" spans="1:15" s="7" customFormat="1" ht="27.75" customHeight="1">
      <c r="A10" s="6">
        <v>5</v>
      </c>
      <c r="B10" s="36" t="s">
        <v>13</v>
      </c>
      <c r="C10" s="33" t="s">
        <v>0</v>
      </c>
      <c r="D10" s="34">
        <f aca="true" t="shared" si="1" ref="D10:K10">D9/D5%</f>
        <v>0.6910603650050341</v>
      </c>
      <c r="E10" s="34">
        <f t="shared" si="1"/>
        <v>0.858591653842374</v>
      </c>
      <c r="F10" s="34">
        <f t="shared" si="1"/>
        <v>0.8766320798677208</v>
      </c>
      <c r="G10" s="34">
        <f t="shared" si="1"/>
        <v>1.1485937008216527</v>
      </c>
      <c r="H10" s="34">
        <f t="shared" si="1"/>
        <v>1.2772445517379076</v>
      </c>
      <c r="I10" s="34">
        <f t="shared" si="1"/>
        <v>1.3821544789341589</v>
      </c>
      <c r="J10" s="34">
        <f>J9/J5%</f>
        <v>1.5129623326305053</v>
      </c>
      <c r="K10" s="34">
        <f t="shared" si="1"/>
        <v>2.2567678998415013</v>
      </c>
      <c r="L10" s="34">
        <f>L9/L5%</f>
        <v>1.9652661592478262</v>
      </c>
      <c r="M10" s="34">
        <f>M9/M5%</f>
        <v>1.9574102179717532</v>
      </c>
      <c r="N10" s="34">
        <f>N9/N5%</f>
        <v>1.9448556912179893</v>
      </c>
      <c r="O10" s="34">
        <f>O9/O5%</f>
        <v>1.94349285942481</v>
      </c>
    </row>
    <row r="11" spans="1:15" s="2" customFormat="1" ht="15.75">
      <c r="A11" s="4">
        <v>6</v>
      </c>
      <c r="B11" s="37" t="s">
        <v>8</v>
      </c>
      <c r="C11" s="19" t="s">
        <v>4</v>
      </c>
      <c r="D11" s="28">
        <v>2127</v>
      </c>
      <c r="E11" s="28">
        <v>2753</v>
      </c>
      <c r="F11" s="29">
        <v>2781</v>
      </c>
      <c r="G11" s="29">
        <v>2868</v>
      </c>
      <c r="H11" s="30">
        <v>3474</v>
      </c>
      <c r="I11" s="31">
        <v>3716</v>
      </c>
      <c r="J11" s="31">
        <v>3639</v>
      </c>
      <c r="K11" s="31">
        <v>3751</v>
      </c>
      <c r="L11" s="31">
        <v>3623</v>
      </c>
      <c r="M11" s="31">
        <v>3951</v>
      </c>
      <c r="N11" s="31">
        <v>3886</v>
      </c>
      <c r="O11" s="31">
        <v>4160</v>
      </c>
    </row>
    <row r="12" spans="1:15" s="7" customFormat="1" ht="33" customHeight="1">
      <c r="A12" s="6">
        <v>7</v>
      </c>
      <c r="B12" s="38" t="s">
        <v>14</v>
      </c>
      <c r="C12" s="33" t="s">
        <v>0</v>
      </c>
      <c r="D12" s="34">
        <f aca="true" t="shared" si="2" ref="D12:K12">D11/D5%</f>
        <v>0.05985119086142381</v>
      </c>
      <c r="E12" s="34">
        <f t="shared" si="2"/>
        <v>0.07557319509633455</v>
      </c>
      <c r="F12" s="34">
        <f t="shared" si="2"/>
        <v>0.07560594864667798</v>
      </c>
      <c r="G12" s="34">
        <f t="shared" si="2"/>
        <v>0.07169804622824029</v>
      </c>
      <c r="H12" s="34">
        <f t="shared" si="2"/>
        <v>0.09008156348818425</v>
      </c>
      <c r="I12" s="34">
        <f t="shared" si="2"/>
        <v>0.09663742838336972</v>
      </c>
      <c r="J12" s="34">
        <f>J11/J5%</f>
        <v>0.0944806330280303</v>
      </c>
      <c r="K12" s="34">
        <f t="shared" si="2"/>
        <v>0.09747969129785204</v>
      </c>
      <c r="L12" s="34">
        <f>L11/L5%</f>
        <v>0.09592540747116744</v>
      </c>
      <c r="M12" s="34">
        <f>M11/M5%</f>
        <v>0.10208463490596896</v>
      </c>
      <c r="N12" s="34">
        <f>N11/N5%</f>
        <v>0.10231509626860583</v>
      </c>
      <c r="O12" s="34">
        <f>O11/O5%</f>
        <v>0.10640586316768721</v>
      </c>
    </row>
    <row r="13" spans="1:15" s="2" customFormat="1" ht="15.75">
      <c r="A13" s="4">
        <v>8</v>
      </c>
      <c r="B13" s="39" t="s">
        <v>9</v>
      </c>
      <c r="C13" s="19" t="s">
        <v>4</v>
      </c>
      <c r="D13" s="28">
        <v>13876</v>
      </c>
      <c r="E13" s="28">
        <v>27908</v>
      </c>
      <c r="F13" s="29">
        <v>29473</v>
      </c>
      <c r="G13" s="29">
        <v>46429</v>
      </c>
      <c r="H13" s="30">
        <v>67761</v>
      </c>
      <c r="I13" s="31">
        <v>117298</v>
      </c>
      <c r="J13" s="31">
        <v>169221</v>
      </c>
      <c r="K13" s="31">
        <v>236101</v>
      </c>
      <c r="L13" s="31">
        <v>276273</v>
      </c>
      <c r="M13" s="31">
        <v>292437</v>
      </c>
      <c r="N13" s="31">
        <v>297120</v>
      </c>
      <c r="O13" s="31">
        <v>322350</v>
      </c>
    </row>
    <row r="14" spans="1:15" s="7" customFormat="1" ht="33.75" customHeight="1">
      <c r="A14" s="6">
        <v>9</v>
      </c>
      <c r="B14" s="40" t="s">
        <v>15</v>
      </c>
      <c r="C14" s="33" t="s">
        <v>0</v>
      </c>
      <c r="D14" s="34">
        <f aca="true" t="shared" si="3" ref="D14:K14">D13/D5%</f>
        <v>0.39045374912699427</v>
      </c>
      <c r="E14" s="34">
        <f t="shared" si="3"/>
        <v>0.7661085102609897</v>
      </c>
      <c r="F14" s="34">
        <f t="shared" si="3"/>
        <v>0.8012708106665014</v>
      </c>
      <c r="G14" s="34">
        <f t="shared" si="3"/>
        <v>1.1606933711056375</v>
      </c>
      <c r="H14" s="34">
        <f t="shared" si="3"/>
        <v>1.7570572318718631</v>
      </c>
      <c r="I14" s="34">
        <f t="shared" si="3"/>
        <v>3.050424401106701</v>
      </c>
      <c r="J14" s="34">
        <f>J13/J5%</f>
        <v>4.39354416093331</v>
      </c>
      <c r="K14" s="34">
        <f t="shared" si="3"/>
        <v>6.135711169052031</v>
      </c>
      <c r="L14" s="34">
        <f>L13/L5%</f>
        <v>7.314821997869678</v>
      </c>
      <c r="M14" s="34">
        <f>M13/M5%</f>
        <v>7.555890756263439</v>
      </c>
      <c r="N14" s="34">
        <f>N13/N5%</f>
        <v>7.822918528905858</v>
      </c>
      <c r="O14" s="34">
        <f>O13/O5%</f>
        <v>8.245175478871147</v>
      </c>
    </row>
    <row r="15" spans="1:15" s="2" customFormat="1" ht="15.75">
      <c r="A15" s="4">
        <v>10</v>
      </c>
      <c r="B15" s="39" t="s">
        <v>10</v>
      </c>
      <c r="C15" s="19" t="s">
        <v>4</v>
      </c>
      <c r="D15" s="41">
        <v>154</v>
      </c>
      <c r="E15" s="41">
        <v>132</v>
      </c>
      <c r="F15" s="42">
        <v>132</v>
      </c>
      <c r="G15" s="42">
        <v>134</v>
      </c>
      <c r="H15" s="43">
        <v>785</v>
      </c>
      <c r="I15" s="44">
        <v>725</v>
      </c>
      <c r="J15" s="44">
        <v>723</v>
      </c>
      <c r="K15" s="44">
        <v>703</v>
      </c>
      <c r="L15" s="44">
        <v>613</v>
      </c>
      <c r="M15" s="44">
        <v>550</v>
      </c>
      <c r="N15" s="44">
        <v>491</v>
      </c>
      <c r="O15" s="44">
        <v>812</v>
      </c>
    </row>
    <row r="16" spans="1:15" s="7" customFormat="1" ht="33" customHeight="1">
      <c r="A16" s="8">
        <v>11</v>
      </c>
      <c r="B16" s="40" t="s">
        <v>16</v>
      </c>
      <c r="C16" s="33" t="s">
        <v>0</v>
      </c>
      <c r="D16" s="45">
        <f aca="true" t="shared" si="4" ref="D16:K16">D15/D5%</f>
        <v>0.004333372540037267</v>
      </c>
      <c r="E16" s="45">
        <f t="shared" si="4"/>
        <v>0.003623560389653527</v>
      </c>
      <c r="F16" s="45">
        <f t="shared" si="4"/>
        <v>0.0035886318667247372</v>
      </c>
      <c r="G16" s="45">
        <f t="shared" si="4"/>
        <v>0.003349908714987517</v>
      </c>
      <c r="H16" s="45">
        <f t="shared" si="4"/>
        <v>0.020355218001791776</v>
      </c>
      <c r="I16" s="45">
        <f t="shared" si="4"/>
        <v>0.01885418072603419</v>
      </c>
      <c r="J16" s="45">
        <f>J15/J5%</f>
        <v>0.01877150252246933</v>
      </c>
      <c r="K16" s="45">
        <f t="shared" si="4"/>
        <v>0.018269320976376964</v>
      </c>
      <c r="L16" s="45">
        <f>L15/L5%</f>
        <v>0.01623027181336617</v>
      </c>
      <c r="M16" s="45">
        <f>M15/M5%</f>
        <v>0.014210718602450755</v>
      </c>
      <c r="N16" s="45">
        <f>N15/N5%</f>
        <v>0.012927615097242785</v>
      </c>
      <c r="O16" s="45">
        <f>O15/O5%</f>
        <v>0.02076960598369279</v>
      </c>
    </row>
    <row r="17" spans="1:15" s="2" customFormat="1" ht="15.75">
      <c r="A17" s="11">
        <v>12</v>
      </c>
      <c r="B17" s="40" t="s">
        <v>17</v>
      </c>
      <c r="C17" s="19" t="s">
        <v>4</v>
      </c>
      <c r="D17" s="46" t="s">
        <v>19</v>
      </c>
      <c r="E17" s="46" t="s">
        <v>19</v>
      </c>
      <c r="F17" s="46" t="s">
        <v>19</v>
      </c>
      <c r="G17" s="46">
        <v>58617</v>
      </c>
      <c r="H17" s="46">
        <v>68211</v>
      </c>
      <c r="I17" s="30">
        <v>67239</v>
      </c>
      <c r="J17" s="30">
        <v>64242</v>
      </c>
      <c r="K17" s="30">
        <v>65069</v>
      </c>
      <c r="L17" s="31">
        <v>59201</v>
      </c>
      <c r="M17" s="31">
        <v>70836</v>
      </c>
      <c r="N17" s="31">
        <v>78971</v>
      </c>
      <c r="O17" s="31">
        <v>54480</v>
      </c>
    </row>
    <row r="18" spans="1:15" s="7" customFormat="1" ht="48" customHeight="1">
      <c r="A18" s="12">
        <v>13</v>
      </c>
      <c r="B18" s="40" t="s">
        <v>18</v>
      </c>
      <c r="C18" s="33" t="s">
        <v>0</v>
      </c>
      <c r="D18" s="45" t="s">
        <v>19</v>
      </c>
      <c r="E18" s="45" t="s">
        <v>19</v>
      </c>
      <c r="F18" s="45" t="s">
        <v>19</v>
      </c>
      <c r="G18" s="47">
        <f aca="true" t="shared" si="5" ref="G18:L18">G17/G7%</f>
        <v>1.5240569967208475</v>
      </c>
      <c r="H18" s="47">
        <f t="shared" si="5"/>
        <v>1.8601222737718424</v>
      </c>
      <c r="I18" s="47">
        <f t="shared" si="5"/>
        <v>1.86610419976826</v>
      </c>
      <c r="J18" s="47">
        <f t="shared" si="5"/>
        <v>1.8068421045230116</v>
      </c>
      <c r="K18" s="47">
        <f t="shared" si="5"/>
        <v>1.8830467336725591</v>
      </c>
      <c r="L18" s="47">
        <f t="shared" si="5"/>
        <v>1.7603852799783049</v>
      </c>
      <c r="M18" s="47">
        <f>M17/M7%</f>
        <v>2.0671264561020153</v>
      </c>
      <c r="N18" s="47">
        <f>N17/N7%</f>
        <v>2.3617594211983244</v>
      </c>
      <c r="O18" s="47">
        <f>O17/O7%</f>
        <v>1.5783184014021772</v>
      </c>
    </row>
    <row r="21" spans="4:15" ht="1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4:14" ht="1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/>
  <mergeCells count="4">
    <mergeCell ref="A2:L2"/>
    <mergeCell ref="B6:M6"/>
    <mergeCell ref="A1:O1"/>
    <mergeCell ref="B4:O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5.57421875" style="0" customWidth="1"/>
    <col min="2" max="2" width="65.7109375" style="0" customWidth="1"/>
  </cols>
  <sheetData>
    <row r="1" spans="1:2" ht="15">
      <c r="A1" s="48" t="s">
        <v>20</v>
      </c>
      <c r="B1" s="49" t="s">
        <v>21</v>
      </c>
    </row>
    <row r="2" spans="1:2" ht="165">
      <c r="A2" s="48" t="s">
        <v>22</v>
      </c>
      <c r="B2" s="50" t="s">
        <v>40</v>
      </c>
    </row>
    <row r="3" spans="1:2" ht="75">
      <c r="A3" s="48" t="s">
        <v>23</v>
      </c>
      <c r="B3" s="51" t="s">
        <v>24</v>
      </c>
    </row>
    <row r="4" spans="1:2" ht="15">
      <c r="A4" s="48" t="s">
        <v>25</v>
      </c>
      <c r="B4" s="49" t="s">
        <v>26</v>
      </c>
    </row>
    <row r="5" spans="1:2" ht="105">
      <c r="A5" s="48" t="s">
        <v>27</v>
      </c>
      <c r="B5" s="51" t="s">
        <v>39</v>
      </c>
    </row>
    <row r="6" spans="1:2" ht="15">
      <c r="A6" s="48" t="s">
        <v>28</v>
      </c>
      <c r="B6" s="49" t="s">
        <v>29</v>
      </c>
    </row>
    <row r="7" spans="1:2" ht="75">
      <c r="A7" s="48" t="s">
        <v>30</v>
      </c>
      <c r="B7" s="51" t="s">
        <v>31</v>
      </c>
    </row>
    <row r="8" spans="1:2" ht="15">
      <c r="A8" s="48" t="s">
        <v>32</v>
      </c>
      <c r="B8" s="51" t="s">
        <v>19</v>
      </c>
    </row>
    <row r="9" spans="1:2" ht="30">
      <c r="A9" s="48" t="s">
        <v>33</v>
      </c>
      <c r="B9" s="51" t="s">
        <v>19</v>
      </c>
    </row>
    <row r="10" spans="1:2" ht="15">
      <c r="A10" s="62" t="s">
        <v>34</v>
      </c>
      <c r="B10" s="64" t="s">
        <v>19</v>
      </c>
    </row>
    <row r="11" spans="1:2" ht="15">
      <c r="A11" s="63"/>
      <c r="B11" s="65"/>
    </row>
    <row r="12" spans="1:2" ht="15">
      <c r="A12" s="63"/>
      <c r="B12" s="66"/>
    </row>
    <row r="13" spans="1:2" ht="15">
      <c r="A13" s="48" t="s">
        <v>35</v>
      </c>
      <c r="B13" s="52" t="s">
        <v>36</v>
      </c>
    </row>
    <row r="14" spans="1:2" ht="15">
      <c r="A14" s="48" t="s">
        <v>37</v>
      </c>
      <c r="B14" s="49" t="s">
        <v>38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2023-11-09T11:41:42Z</cp:lastPrinted>
  <dcterms:created xsi:type="dcterms:W3CDTF">2011-05-01T09:55:58Z</dcterms:created>
  <dcterms:modified xsi:type="dcterms:W3CDTF">2023-12-07T10:17:55Z</dcterms:modified>
  <cp:category/>
  <cp:version/>
  <cp:contentType/>
  <cp:contentStatus/>
</cp:coreProperties>
</file>